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12 Decembar 2022\"/>
    </mc:Choice>
  </mc:AlternateContent>
  <xr:revisionPtr revIDLastSave="0" documentId="13_ncr:1_{359B58BF-018B-41E6-B8AB-A579DDE7A8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B13" i="1"/>
  <c r="B14" i="1"/>
  <c r="C11" i="1"/>
  <c r="B12" i="1"/>
</calcChain>
</file>

<file path=xl/sharedStrings.xml><?xml version="1.0" encoding="utf-8"?>
<sst xmlns="http://schemas.openxmlformats.org/spreadsheetml/2006/main" count="36" uniqueCount="33">
  <si>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</si>
  <si>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</si>
  <si>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</si>
  <si>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</si>
  <si>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</si>
  <si>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</si>
  <si>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</si>
  <si>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</si>
  <si>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20.12.2022.</t>
  </si>
  <si>
    <t>NATALY DROGERIJA TR NIŠ</t>
  </si>
  <si>
    <t>OLYMPUS CZECH GROUP S.R.O</t>
  </si>
  <si>
    <t>21.12.2022.</t>
  </si>
  <si>
    <t>IZVOD  BR. 244</t>
  </si>
  <si>
    <t>MATERIJALNI I OSTALI TROŠKOVI - 07E I 07F</t>
  </si>
  <si>
    <t>POVRAĆAJ SREDSTAVA (TASIĆ BILJANA)</t>
  </si>
  <si>
    <t>PWW.-DEPONIJA DVA DOO LESKOVAC</t>
  </si>
  <si>
    <t>TAURUNUM MED ACTIVE  SZR</t>
  </si>
  <si>
    <t>BIGZ OFFICE GROUP doo</t>
  </si>
  <si>
    <t>ELECTRO MEDICA</t>
  </si>
  <si>
    <t>AUTOMEHANIČARSKA RADNJA  STOJILJKOVIĆ M</t>
  </si>
  <si>
    <t>MIPHEM D.O.O.</t>
  </si>
  <si>
    <t>MEDIPRO MPM DOO BEOGRAD</t>
  </si>
  <si>
    <t>JP PTT SAOBRAĆAJ  SRBIJA</t>
  </si>
  <si>
    <t>PECH - MIS</t>
  </si>
  <si>
    <t>BIRO LINE DOO NIŠ</t>
  </si>
  <si>
    <t>SLUŽBENI GLASNIK JP</t>
  </si>
  <si>
    <t>VINTEC DOO, BEOGRAD</t>
  </si>
  <si>
    <t>JKP VODOVOD LESKOVAC</t>
  </si>
  <si>
    <t>ZAVOD ZA JAVNO ZDRAVLJE LESKOVAC</t>
  </si>
  <si>
    <t>VULKANI LESKOVAC</t>
  </si>
  <si>
    <t>ETCOM PLUS RAČUNARI S.Z.R.</t>
  </si>
  <si>
    <t>BIT TOTAL HEALTH SOLUTIONS DOO BEOGRAD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</si>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</sst>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5" fillId="0" borderId="0" xfId="8" applyFont="1"/>
    <xf numFmtId="4" fontId="5" fillId="0" borderId="0" xfId="8" applyNumberFormat="1" applyFont="1" applyAlignment="1">
      <alignment horizontal="right"/>
    </xf>
    <xf numFmtId="4" fontId="24" fillId="0" borderId="0" xfId="0" applyNumberFormat="1" applyFont="1"/>
    <xf numFmtId="0" fontId="24" fillId="0" borderId="0" xfId="8" applyFont="1"/>
    <xf numFmtId="4" fontId="41" fillId="0" borderId="0" xfId="0" applyNumberFormat="1" applyFont="1" applyAlignment="1">
      <alignment horizontal="right"/>
    </xf>
    <xf numFmtId="0" fontId="41" fillId="0" borderId="0" xfId="0" applyFont="1" applyAlignment="1">
      <alignment horizontal="right"/>
    </xf>
    <xf numFmtId="0" fontId="24" fillId="0" borderId="10" xfId="0" applyFont="1" applyBorder="1"/>
    <xf numFmtId="4" fontId="24" fillId="0" borderId="11" xfId="0" applyNumberFormat="1" applyFont="1" applyBorder="1"/>
    <xf numFmtId="0" fontId="0" fillId="0" borderId="12" xfId="0" applyBorder="1"/>
    <xf numFmtId="4" fontId="0" fillId="0" borderId="13" xfId="0" applyNumberFormat="1" applyBorder="1"/>
    <xf numFmtId="0" fontId="0" fillId="0" borderId="14" xfId="0" applyBorder="1"/>
    <xf numFmtId="4" fontId="0" fillId="0" borderId="15" xfId="0" applyNumberFormat="1" applyBorder="1"/>
    <xf numFmtId="0" fontId="24" fillId="0" borderId="16" xfId="0" applyFont="1" applyBorder="1"/>
    <xf numFmtId="4" fontId="24" fillId="0" borderId="17" xfId="0" applyNumberFormat="1" applyFont="1" applyBorder="1"/>
    <xf numFmtId="0" fontId="1" fillId="0" borderId="12" xfId="0" applyFont="1" applyBorder="1"/>
    <xf numFmtId="4" fontId="1" fillId="0" borderId="13" xfId="0" applyNumberFormat="1" applyFont="1" applyBorder="1"/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5">
        <v>881056.68</v>
      </c>
    </row>
    <row r="8" spans="1:3" x14ac:dyDescent="0.25">
      <c r="A8" s="4" t="s">
        <v>2</v>
      </c>
      <c r="B8" s="4" t="s">
        <v>8</v>
      </c>
      <c r="C8" s="5">
        <v>3599827.629999999</v>
      </c>
    </row>
    <row r="9" spans="1:3" x14ac:dyDescent="0.25">
      <c r="A9" s="4" t="s">
        <v>6</v>
      </c>
      <c r="B9" s="4" t="s">
        <v>11</v>
      </c>
      <c r="C9" s="6">
        <v>20409</v>
      </c>
    </row>
    <row r="10" spans="1:3" x14ac:dyDescent="0.25">
      <c r="A10" s="7" t="s">
        <v>5</v>
      </c>
      <c r="B10" s="4" t="s">
        <v>11</v>
      </c>
      <c r="C10" s="6">
        <v>2739179.95</v>
      </c>
    </row>
    <row r="11" spans="1:3" x14ac:dyDescent="0.25">
      <c r="B11" s="4"/>
      <c r="C11" s="9">
        <f>C8+C9-C10</f>
        <v>881056.67999999877</v>
      </c>
    </row>
    <row r="12" spans="1:3" x14ac:dyDescent="0.25">
      <c r="A12" s="10" t="s">
        <v>7</v>
      </c>
      <c r="B12" s="12" t="str">
        <f>A4</f>
        <v>21.12.2022.</v>
      </c>
      <c r="C12" s="8"/>
    </row>
    <row r="13" spans="1:3" x14ac:dyDescent="0.25">
      <c r="A13" s="13" t="s">
        <v>13</v>
      </c>
      <c r="B13" s="14">
        <f>SUM(B14:B33)</f>
        <v>2726129.77</v>
      </c>
    </row>
    <row r="14" spans="1:3" x14ac:dyDescent="0.25">
      <c r="A14" s="21" t="s">
        <v>32</v>
      </c>
      <c r="B14" s="22">
        <f>482+127445.63</f>
        <v>127927.63</v>
      </c>
    </row>
    <row r="15" spans="1:3" x14ac:dyDescent="0.25">
      <c r="A15" s="15" t="s">
        <v>15</v>
      </c>
      <c r="B15" s="16">
        <v>192120</v>
      </c>
    </row>
    <row r="16" spans="1:3" x14ac:dyDescent="0.25">
      <c r="A16" s="15" t="s">
        <v>16</v>
      </c>
      <c r="B16" s="16">
        <v>146745.01</v>
      </c>
    </row>
    <row r="17" spans="1:2" x14ac:dyDescent="0.25">
      <c r="A17" s="15" t="s">
        <v>17</v>
      </c>
      <c r="B17" s="16">
        <v>164947.26999999999</v>
      </c>
    </row>
    <row r="18" spans="1:2" x14ac:dyDescent="0.25">
      <c r="A18" s="15" t="s">
        <v>18</v>
      </c>
      <c r="B18" s="16">
        <v>120527.16</v>
      </c>
    </row>
    <row r="19" spans="1:2" x14ac:dyDescent="0.25">
      <c r="A19" s="15" t="s">
        <v>19</v>
      </c>
      <c r="B19" s="16">
        <v>100500</v>
      </c>
    </row>
    <row r="20" spans="1:2" x14ac:dyDescent="0.25">
      <c r="A20" s="15" t="s">
        <v>20</v>
      </c>
      <c r="B20" s="16">
        <v>79200</v>
      </c>
    </row>
    <row r="21" spans="1:2" x14ac:dyDescent="0.25">
      <c r="A21" s="15" t="s">
        <v>21</v>
      </c>
      <c r="B21" s="16">
        <v>132134</v>
      </c>
    </row>
    <row r="22" spans="1:2" x14ac:dyDescent="0.25">
      <c r="A22" s="15" t="s">
        <v>22</v>
      </c>
      <c r="B22" s="16">
        <v>119554</v>
      </c>
    </row>
    <row r="23" spans="1:2" x14ac:dyDescent="0.25">
      <c r="A23" s="15" t="s">
        <v>23</v>
      </c>
      <c r="B23" s="16">
        <v>90000</v>
      </c>
    </row>
    <row r="24" spans="1:2" x14ac:dyDescent="0.25">
      <c r="A24" s="15" t="s">
        <v>24</v>
      </c>
      <c r="B24" s="16">
        <v>87822</v>
      </c>
    </row>
    <row r="25" spans="1:2" x14ac:dyDescent="0.25">
      <c r="A25" s="15" t="s">
        <v>25</v>
      </c>
      <c r="B25" s="16">
        <v>48195</v>
      </c>
    </row>
    <row r="26" spans="1:2" x14ac:dyDescent="0.25">
      <c r="A26" s="15" t="s">
        <v>26</v>
      </c>
      <c r="B26" s="16">
        <v>162960</v>
      </c>
    </row>
    <row r="27" spans="1:2" x14ac:dyDescent="0.25">
      <c r="A27" s="15" t="s">
        <v>10</v>
      </c>
      <c r="B27" s="16">
        <v>28510.22</v>
      </c>
    </row>
    <row r="28" spans="1:2" x14ac:dyDescent="0.25">
      <c r="A28" s="15" t="s">
        <v>27</v>
      </c>
      <c r="B28" s="16">
        <v>459318.12</v>
      </c>
    </row>
    <row r="29" spans="1:2" x14ac:dyDescent="0.25">
      <c r="A29" s="15" t="s">
        <v>9</v>
      </c>
      <c r="B29" s="16">
        <v>335880</v>
      </c>
    </row>
    <row r="30" spans="1:2" x14ac:dyDescent="0.25">
      <c r="A30" s="15" t="s">
        <v>28</v>
      </c>
      <c r="B30" s="16">
        <v>117789.36</v>
      </c>
    </row>
    <row r="31" spans="1:2" x14ac:dyDescent="0.25">
      <c r="A31" s="15" t="s">
        <v>29</v>
      </c>
      <c r="B31" s="16">
        <v>39200</v>
      </c>
    </row>
    <row r="32" spans="1:2" x14ac:dyDescent="0.25">
      <c r="A32" s="15" t="s">
        <v>30</v>
      </c>
      <c r="B32" s="16">
        <v>48000</v>
      </c>
    </row>
    <row r="33" spans="1:2" x14ac:dyDescent="0.25">
      <c r="A33" s="17" t="s">
        <v>31</v>
      </c>
      <c r="B33" s="18">
        <v>124800</v>
      </c>
    </row>
    <row r="34" spans="1:2" x14ac:dyDescent="0.25">
      <c r="A34" s="19" t="s">
        <v>14</v>
      </c>
      <c r="B34" s="20">
        <v>13050.18</v>
      </c>
    </row>
    <row r="35" spans="1:2" x14ac:dyDescent="0.25">
      <c r="B35" s="11">
        <f>B13+B34</f>
        <v>2739179.95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2022-12-21T05:59:59Z</cp:lastPrinted>
  <dcterms:created xsi:type="dcterms:W3CDTF">2009-03-09T09:27:50Z</dcterms:created>
  <dcterms:modified xsi:type="dcterms:W3CDTF">2022-12-22T06:02:47Z</dcterms:modified>
</cp:coreProperties>
</file>